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xr:revisionPtr revIDLastSave="0" documentId="10_ncr:100000_{418B52FB-BBC9-4DA1-B1F6-F2EEDFA00CF2}" xr6:coauthVersionLast="31" xr6:coauthVersionMax="31" xr10:uidLastSave="{00000000-0000-0000-0000-000000000000}"/>
  <bookViews>
    <workbookView xWindow="480" yWindow="120" windowWidth="11352" windowHeight="8700" xr2:uid="{00000000-000D-0000-FFFF-FFFF00000000}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Checklist'!$B$1:$H$114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79017"/>
</workbook>
</file>

<file path=xl/calcChain.xml><?xml version="1.0" encoding="utf-8"?>
<calcChain xmlns="http://schemas.openxmlformats.org/spreadsheetml/2006/main">
  <c r="J94" i="4" l="1"/>
  <c r="J93" i="4"/>
  <c r="J92" i="4"/>
  <c r="J91" i="4"/>
  <c r="J90" i="4"/>
  <c r="J89" i="4"/>
  <c r="J88" i="4"/>
  <c r="J87" i="4"/>
  <c r="J86" i="4"/>
  <c r="J85" i="4"/>
  <c r="J84" i="4"/>
  <c r="J83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 l="1"/>
  <c r="H7" i="4" l="1"/>
</calcChain>
</file>

<file path=xl/sharedStrings.xml><?xml version="1.0" encoding="utf-8"?>
<sst xmlns="http://schemas.openxmlformats.org/spreadsheetml/2006/main" count="132" uniqueCount="114">
  <si>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</si>
  <si>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</si>
  <si>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</si>
  <si>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</si>
  <si>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</si>
  <si>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</si>
  <si>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</si>
  <si>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</si>
  <si>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</si>
  <si>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</si>
  <si>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</si>
  <si>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</si>
  <si>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</si>
  <si>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</si>
  <si>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</si>
  <si>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</si>
  <si>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</si>
  <si>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</si>
  <si>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</si>
  <si>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</si>
  <si>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</si>
  <si>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</si>
  <si>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</si>
  <si>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</si>
  <si>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</si>
  <si>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</si>
  <si>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</si>
  <si>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</si>
  <si>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t>General</t>
  </si>
  <si>
    <t xml:space="preserve">422 Chip Seal </t>
  </si>
  <si>
    <t>Equipment</t>
  </si>
  <si>
    <t>Appropriate spray nozzles are used for the material and rate specified?</t>
  </si>
  <si>
    <t>Equipment was checked and approved before starting the project?</t>
  </si>
  <si>
    <t>Are accurate thermometers provided?</t>
  </si>
  <si>
    <t>Material</t>
  </si>
  <si>
    <t xml:space="preserve">Polymer emulsified binder 702.16 Type A?
</t>
  </si>
  <si>
    <t>422.02 / 702.04 / 702.16A</t>
  </si>
  <si>
    <t>Cover material is washed limestone or dolomite meeting gradation requirements?*</t>
  </si>
  <si>
    <t>JMF gradation is submitted to the Engineer and DET?</t>
  </si>
  <si>
    <t>Temperature and Weather Limitation</t>
  </si>
  <si>
    <t>Is the work performed before September 1st and after April 30th?</t>
  </si>
  <si>
    <t>Are temperatures forecasted ≥ 50° F within 24 hours from the time of work?</t>
  </si>
  <si>
    <t>Test Strip</t>
  </si>
  <si>
    <t>Document location</t>
  </si>
  <si>
    <t>Pavement is cleaned and is free of any material accumulations that might hinder the bond of the binder to the pavement?  Engineer has approved surface?</t>
  </si>
  <si>
    <t>407.05 / 422.06</t>
  </si>
  <si>
    <t>Aggregate sampled and gradation is confirmed from material used for test strip?</t>
  </si>
  <si>
    <t>Surface Prep</t>
  </si>
  <si>
    <t>Are all existing longitudinal pavement markings except 740.02 traffic paint removed?</t>
  </si>
  <si>
    <t>Existing RPMs removed?</t>
  </si>
  <si>
    <t>Is the pavement clean?</t>
  </si>
  <si>
    <t>Binder Application</t>
  </si>
  <si>
    <t xml:space="preserve">Binder temperature between 150°F and 180°F? </t>
  </si>
  <si>
    <t>422.07 / 422.10B</t>
  </si>
  <si>
    <t>Binder is reheated at a rate of no more than 25° F per hour when cooled below 150° F (65 °C)?</t>
  </si>
  <si>
    <t>Binder is uniformly applied without streaking, triple lap coverage on spray fans?</t>
  </si>
  <si>
    <t xml:space="preserve">Binder application starts and stops on a removable protective cover?  (Paper, metal sheets, or other suitable material.) </t>
  </si>
  <si>
    <t xml:space="preserve">Transverse and longitudinal laps are uniform and continuous in texture? </t>
  </si>
  <si>
    <t>Proper stone embedment of 2/3 of stone height obtained? If not, is a new application rate established?</t>
  </si>
  <si>
    <t>Cover Aggregate Application</t>
  </si>
  <si>
    <t>Cover aggregate over applied creating nuisance? New application rate established?</t>
  </si>
  <si>
    <t>Cover aggregate is immediately and uniformly applied without ridges or laps?</t>
  </si>
  <si>
    <t xml:space="preserve">Tires of the trucks or aggregate spreader at no time contact the uncovered and newly applied binder?  </t>
  </si>
  <si>
    <t xml:space="preserve">Surface is protected while under cure to prevent dislodging of the aggregate particles by normal traffic?  </t>
  </si>
  <si>
    <t>Operations</t>
  </si>
  <si>
    <t>The contractor establishes and maintains 1000-foot station intervals on the entire project before placing materials?</t>
  </si>
  <si>
    <t>Binder distributor kept within 150 feet of the aggregate spreader at all times?</t>
  </si>
  <si>
    <t>Rolling is performed immediately after placing the aggregate and within 5 minutes? A minimum of 3 rollers used?</t>
  </si>
  <si>
    <t>Rollers are kept as close to each other as possible, rolling longitudinally?</t>
  </si>
  <si>
    <t>Roller speed within 5 miles/hr without pick-up or dislodging of particles?</t>
  </si>
  <si>
    <t xml:space="preserve">Was the pavement swept after binder set and within 4 hrs. of placement? </t>
  </si>
  <si>
    <t xml:space="preserve">Sweeping is extended 1 foot beyond the edge of pavement?  </t>
  </si>
  <si>
    <t>Intersections or lawn/curb areas are free of any loose aggregate from sweeping?</t>
  </si>
  <si>
    <t>Aggregate swept from operation is not to be re-used.</t>
  </si>
  <si>
    <t>Double chip seal:  24 hours elapsed between 1st course and 2nd course?</t>
  </si>
  <si>
    <t>Double chip seal: damage in the first course is fixed before placing the final chip seal?</t>
  </si>
  <si>
    <t>Double chip seal:  the joint is placed for the first course 6 inches off the centerline?</t>
  </si>
  <si>
    <t>The longitudinal construction joint in the final course is placed at the centerline?</t>
  </si>
  <si>
    <t>Maintenance of Traffic</t>
  </si>
  <si>
    <t>“Loose Stone” signs and a “35 mph” speed plaque mounted below the sign at proper intervals?</t>
  </si>
  <si>
    <t>422.09 / 614</t>
  </si>
  <si>
    <t>A pilot vehicle is used on two-lane roads or pavements where traffic is maintained?</t>
  </si>
  <si>
    <t xml:space="preserve">All utility castings, monument boxes, etc., are protected using tarpaper or other approved material? </t>
  </si>
  <si>
    <t>One binder sample collected each day?</t>
  </si>
  <si>
    <t>422.10</t>
  </si>
  <si>
    <t>Aggregate trucks are rejected when water is seen coming from the truck bed?</t>
  </si>
  <si>
    <t>A dust problem is not created from Aggregate?</t>
  </si>
  <si>
    <t>Finished surface has less than four tears or untreated areas greater than 1” x 4” in any 120-square yard area?</t>
  </si>
  <si>
    <t>Joints are neat and uniform without buildup, uncovered areas, or unsightly appearance?</t>
  </si>
  <si>
    <t>Longitudinal joints have less than a 2-inch overlap on the adjacent passes?</t>
  </si>
  <si>
    <t>Transverse joints have less than 1/4-inch difference in elevation across the joint as measured with a 6-foot straightedge?</t>
  </si>
  <si>
    <t>Chip seal edge is neat and uniform along lane, shoulder, and curb lines?</t>
  </si>
  <si>
    <t>Chip seal edge has no more than 2-inch variance in any 100 feet, along the roadway edge or shoulder?</t>
  </si>
  <si>
    <t>Typical stone embedment is 2/3 of stone height?</t>
  </si>
  <si>
    <t>The Contractor and Engineer reviewed the completed work 25 to 35 days after placement?</t>
  </si>
  <si>
    <t>Contractor Provided Documentation</t>
  </si>
  <si>
    <t xml:space="preserve">Contractor provided Engineer with daily report documenting:
• Control section, project number, county, route, and Engineer
• Date, air and pavement temperature, and humidity
• Binder temperature
• Beginning and ending stations
• Yield checks on binder (3 per day, minimum)
• Yield checks on aggregate (3 per day, minimum)
• Gradation, moisture content, and station
• Length, width, and total area
• Condition of “Loose Stone” signs with “35 MPH” plaques
• Contractor signature
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</si>
  <si>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 xml:space="preserve">. </t>
    </r>
    <r>
      <rPr>
        <sz val="10"/>
        <rFont val="Times New Roman"/>
        <family val="1"/>
      </rPr>
      <t xml:space="preserve">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</si>
  <si>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r>
      <rPr>
        <b/>
        <i/>
        <sz val="10"/>
        <rFont val="Times New Roman"/>
        <family val="1"/>
      </rPr>
      <t xml:space="preserve">No applicable Attribute for the Pay Item is listed.
</t>
    </r>
    <r>
      <rPr>
        <b/>
        <sz val="10"/>
        <rFont val="Times New Roman"/>
        <family val="1"/>
      </rPr>
      <t>Provide a comment describing what was inspected.</t>
    </r>
  </si>
  <si>
    <r>
      <t xml:space="preserve">Binder distributor has computerized rate control that automatically adjusts the binder pump to the unit ground speed?
</t>
    </r>
    <r>
      <rPr>
        <b/>
        <sz val="10"/>
        <rFont val="Times New Roman"/>
        <family val="1"/>
      </rPr>
      <t>Document Make/Model.</t>
    </r>
  </si>
  <si>
    <r>
      <t xml:space="preserve">Minimum of three pneumatic tire rollers Type II conforming to 401.13 are used?  (Max capacity does not apply.)
</t>
    </r>
    <r>
      <rPr>
        <b/>
        <sz val="10"/>
        <rFont val="Times New Roman"/>
        <family val="1"/>
      </rPr>
      <t>Document Make/Model.</t>
    </r>
  </si>
  <si>
    <r>
      <t xml:space="preserve">Power sweeper, pickup sweeper or rotary broom provided? (pickup sweepers are required for curb areas and areas with no aggregate shoulder, especially lawns).
</t>
    </r>
    <r>
      <rPr>
        <b/>
        <sz val="10"/>
        <rFont val="Times New Roman"/>
        <family val="1"/>
      </rPr>
      <t>Document Make/Model.</t>
    </r>
  </si>
  <si>
    <r>
      <t xml:space="preserve">Is the pavement temperature  ≥ 60° F and &lt; 140° F?
</t>
    </r>
    <r>
      <rPr>
        <b/>
        <sz val="10"/>
        <rFont val="Times New Roman"/>
        <family val="1"/>
      </rPr>
      <t>Document temperature.</t>
    </r>
  </si>
  <si>
    <r>
      <t xml:space="preserve">Is the atmospheric temperature ( ≥ 70° F)?
</t>
    </r>
    <r>
      <rPr>
        <b/>
        <sz val="10"/>
        <rFont val="Times New Roman"/>
        <family val="1"/>
      </rPr>
      <t>Document temperature.</t>
    </r>
  </si>
  <si>
    <r>
      <t xml:space="preserve">A test strip 1000-foot long by lane width is constructed?
</t>
    </r>
    <r>
      <rPr>
        <b/>
        <sz val="10"/>
        <rFont val="Times New Roman"/>
        <family val="1"/>
      </rPr>
      <t>Document test strip results/location.</t>
    </r>
  </si>
  <si>
    <r>
      <t xml:space="preserve">The aggregate spreader was calibrated?
</t>
    </r>
    <r>
      <rPr>
        <b/>
        <sz val="10"/>
        <rFont val="Times New Roman"/>
        <family val="1"/>
      </rPr>
      <t>Document target rate and actual rate.</t>
    </r>
  </si>
  <si>
    <r>
      <t xml:space="preserve">Binder and aggregate application rate determined from the test strip for 2/3 chip embedment?
</t>
    </r>
    <r>
      <rPr>
        <b/>
        <sz val="10"/>
        <rFont val="Times New Roman"/>
        <family val="1"/>
      </rPr>
      <t>Document binder and aggregate rates.</t>
    </r>
  </si>
  <si>
    <r>
      <t xml:space="preserve">The test strip is reviewed the next day and approved by the Engineer?
</t>
    </r>
    <r>
      <rPr>
        <b/>
        <sz val="10"/>
        <rFont val="Times New Roman"/>
        <family val="1"/>
      </rPr>
      <t>Document results.</t>
    </r>
  </si>
  <si>
    <r>
      <t xml:space="preserve">Binder application rate is at the established target rate ±0.02 gallon/sy?
</t>
    </r>
    <r>
      <rPr>
        <b/>
        <sz val="10"/>
        <rFont val="Times New Roman"/>
        <family val="1"/>
      </rPr>
      <t>Document daily yields.</t>
    </r>
  </si>
  <si>
    <r>
      <t xml:space="preserve">A minimum of two complete passes performed?
</t>
    </r>
    <r>
      <rPr>
        <i/>
        <sz val="10"/>
        <rFont val="Times New Roman"/>
        <family val="1"/>
      </rPr>
      <t>(A complete pass is forward and backward over the same area.)</t>
    </r>
  </si>
  <si>
    <r>
      <t xml:space="preserve">Self-propelled aggregate spreaders:
-variable width aggregate hopper 8’ to 16’? 
-computerized rate control automatically adjusts the aggregate output to the unit ground speed?
</t>
    </r>
    <r>
      <rPr>
        <b/>
        <sz val="10"/>
        <rFont val="Times New Roman"/>
        <family val="1"/>
      </rPr>
      <t>Document Make/Model.</t>
    </r>
  </si>
  <si>
    <r>
      <t xml:space="preserve">Aggregate application rate is checked?
</t>
    </r>
    <r>
      <rPr>
        <b/>
        <sz val="10"/>
        <rFont val="Times New Roman"/>
        <family val="1"/>
      </rPr>
      <t>Document results.</t>
    </r>
  </si>
  <si>
    <t>Random aggregate samples collected and sampled each day from the spreader box?
Moisture Content (by dry weight) = 4% Max for adsorption &gt;2%, 3% Max for adsorption ≤2%</t>
  </si>
  <si>
    <t>Do gradations meet daily acceptance requirements?
Moisture Content (by dry weight) = 4% Max for adsorption &gt;2%, 3% Max for adsorption ≤2%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</si>
</sst>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4" xfId="0" applyFont="1" applyBorder="1"/>
    <xf numFmtId="0" fontId="8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/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R114"/>
  <sheetViews>
    <sheetView showGridLines="0" tabSelected="1" topLeftCell="A91" zoomScale="93" zoomScaleNormal="93" workbookViewId="0">
      <selection activeCell="C82" sqref="C82"/>
    </sheetView>
  </sheetViews>
  <sheetFormatPr defaultColWidth="8.6640625" defaultRowHeight="13.2" x14ac:dyDescent="0.25"/>
  <cols>
    <col min="1" max="1" width="1.5546875" style="15" customWidth="1"/>
    <col min="2" max="2" width="12.44140625" style="15" customWidth="1"/>
    <col min="3" max="3" width="37.5546875" style="15" customWidth="1"/>
    <col min="4" max="4" width="18" style="15" customWidth="1"/>
    <col min="5" max="5" width="20.6640625" style="15" customWidth="1"/>
    <col min="6" max="6" width="9.5546875" style="15" customWidth="1"/>
    <col min="7" max="7" width="40.6640625" style="15" customWidth="1"/>
    <col min="8" max="8" width="12.6640625" style="15" customWidth="1"/>
    <col min="9" max="16384" width="8.6640625" style="15"/>
  </cols>
  <sheetData>
    <row r="1" spans="2:27" ht="13.8" x14ac:dyDescent="0.25">
      <c r="B1" s="49"/>
      <c r="C1" s="49"/>
      <c r="D1" s="47"/>
      <c r="E1" s="47"/>
      <c r="F1" s="47"/>
      <c r="G1" s="47"/>
      <c r="H1" s="47"/>
    </row>
    <row r="2" spans="2:27" ht="13.8" x14ac:dyDescent="0.25">
      <c r="B2" s="46"/>
    </row>
    <row r="3" spans="2:27" ht="17.399999999999999" x14ac:dyDescent="0.3">
      <c r="B3" s="4" t="s">
        <v>4</v>
      </c>
      <c r="H3" s="16"/>
      <c r="AA3" s="15" t="s">
        <v>23</v>
      </c>
    </row>
    <row r="4" spans="2:27" ht="17.399999999999999" x14ac:dyDescent="0.3">
      <c r="B4" s="4" t="s">
        <v>5</v>
      </c>
      <c r="C4" s="4"/>
      <c r="D4" s="4"/>
      <c r="E4" s="4"/>
      <c r="F4" s="4"/>
      <c r="G4" s="4"/>
      <c r="H4" s="16"/>
      <c r="AA4" s="15" t="s">
        <v>24</v>
      </c>
    </row>
    <row r="5" spans="2:27" ht="17.399999999999999" x14ac:dyDescent="0.3">
      <c r="B5" s="4" t="s">
        <v>29</v>
      </c>
      <c r="C5" s="4"/>
      <c r="D5" s="4"/>
      <c r="E5" s="4"/>
      <c r="F5" s="4"/>
      <c r="G5" s="46"/>
      <c r="H5" s="16"/>
    </row>
    <row r="6" spans="2:27" ht="17.399999999999999" x14ac:dyDescent="0.3">
      <c r="B6" s="4"/>
      <c r="C6" s="4"/>
      <c r="D6" s="4"/>
      <c r="E6" s="4"/>
      <c r="F6" s="4"/>
      <c r="G6" s="4"/>
      <c r="H6" s="16"/>
    </row>
    <row r="7" spans="2:27" ht="17.399999999999999" x14ac:dyDescent="0.3">
      <c r="B7" s="5" t="s">
        <v>0</v>
      </c>
      <c r="C7" s="36"/>
      <c r="D7" s="1"/>
      <c r="E7" s="1"/>
      <c r="F7" s="1"/>
      <c r="G7" s="37" t="s">
        <v>12</v>
      </c>
      <c r="H7" s="38">
        <f>SUM(J17:J107)</f>
        <v>0</v>
      </c>
    </row>
    <row r="8" spans="2:27" s="33" customFormat="1" ht="15.6" x14ac:dyDescent="0.25">
      <c r="B8" s="28" t="s">
        <v>13</v>
      </c>
      <c r="C8" s="39"/>
      <c r="D8" s="28" t="s">
        <v>14</v>
      </c>
      <c r="E8" s="39"/>
      <c r="F8" s="28" t="s">
        <v>15</v>
      </c>
      <c r="G8" s="61"/>
      <c r="H8" s="63"/>
      <c r="AA8" s="15"/>
    </row>
    <row r="9" spans="2:27" s="33" customFormat="1" ht="15.6" x14ac:dyDescent="0.25">
      <c r="B9" s="28" t="s">
        <v>16</v>
      </c>
      <c r="C9" s="39"/>
      <c r="D9" s="28" t="s">
        <v>17</v>
      </c>
      <c r="E9" s="61"/>
      <c r="F9" s="62"/>
      <c r="G9" s="62"/>
      <c r="H9" s="63"/>
    </row>
    <row r="10" spans="2:27" s="33" customFormat="1" ht="15.6" x14ac:dyDescent="0.25">
      <c r="B10" s="28" t="s">
        <v>18</v>
      </c>
      <c r="C10" s="39"/>
      <c r="D10" s="66" t="s">
        <v>19</v>
      </c>
      <c r="E10" s="66"/>
      <c r="F10" s="67"/>
      <c r="G10" s="67"/>
      <c r="H10" s="68"/>
    </row>
    <row r="11" spans="2:27" s="33" customFormat="1" ht="15.6" x14ac:dyDescent="0.25">
      <c r="B11" s="28" t="s">
        <v>20</v>
      </c>
      <c r="C11" s="53"/>
      <c r="D11" s="53"/>
      <c r="E11" s="53"/>
      <c r="F11" s="53"/>
      <c r="G11" s="53"/>
      <c r="H11" s="53"/>
    </row>
    <row r="12" spans="2:27" s="33" customFormat="1" ht="15.6" x14ac:dyDescent="0.25">
      <c r="B12" s="28" t="s">
        <v>21</v>
      </c>
      <c r="C12" s="53"/>
      <c r="D12" s="53"/>
      <c r="E12" s="53"/>
      <c r="F12" s="53"/>
      <c r="G12" s="53"/>
      <c r="H12" s="53"/>
    </row>
    <row r="13" spans="2:27" s="33" customFormat="1" ht="15.6" x14ac:dyDescent="0.25">
      <c r="B13" s="6"/>
      <c r="C13" s="40"/>
      <c r="D13" s="26"/>
      <c r="E13" s="6"/>
      <c r="F13" s="6"/>
      <c r="G13" s="41"/>
      <c r="H13" s="42"/>
    </row>
    <row r="14" spans="2:27" s="33" customFormat="1" ht="17.399999999999999" x14ac:dyDescent="0.3">
      <c r="B14" s="7" t="s">
        <v>1</v>
      </c>
      <c r="C14" s="40"/>
      <c r="D14" s="26"/>
      <c r="E14" s="8"/>
      <c r="F14" s="41"/>
      <c r="G14" s="41"/>
      <c r="H14" s="42"/>
    </row>
    <row r="15" spans="2:27" s="34" customFormat="1" ht="31.2" x14ac:dyDescent="0.25">
      <c r="B15" s="43" t="s">
        <v>22</v>
      </c>
      <c r="C15" s="43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33"/>
    </row>
    <row r="16" spans="2:27" ht="15" customHeight="1" x14ac:dyDescent="0.25">
      <c r="B16" s="50" t="s">
        <v>28</v>
      </c>
      <c r="C16" s="51"/>
      <c r="D16" s="51"/>
      <c r="E16" s="51"/>
      <c r="F16" s="51"/>
      <c r="G16" s="51"/>
      <c r="H16" s="52"/>
      <c r="AA16" s="34"/>
    </row>
    <row r="17" spans="2:40" s="2" customFormat="1" ht="99.6" customHeight="1" x14ac:dyDescent="0.25">
      <c r="B17" s="45"/>
      <c r="C17" s="17" t="s">
        <v>97</v>
      </c>
      <c r="D17" s="18" t="s">
        <v>27</v>
      </c>
      <c r="E17" s="13"/>
      <c r="F17" s="13"/>
      <c r="G17" s="48" t="s">
        <v>26</v>
      </c>
      <c r="H17" s="45"/>
      <c r="J17" s="44">
        <f t="shared" ref="J17:J94" si="0">IF(H17="N",1,0)</f>
        <v>0</v>
      </c>
      <c r="AA17" s="15"/>
    </row>
    <row r="18" spans="2:40" s="20" customFormat="1" ht="60.9" customHeight="1" x14ac:dyDescent="0.25">
      <c r="B18" s="45"/>
      <c r="C18" s="9" t="s">
        <v>98</v>
      </c>
      <c r="D18" s="18" t="s">
        <v>27</v>
      </c>
      <c r="E18" s="13"/>
      <c r="F18" s="13"/>
      <c r="G18" s="48" t="s">
        <v>26</v>
      </c>
      <c r="H18" s="45"/>
      <c r="I18" s="24"/>
      <c r="J18" s="44">
        <f t="shared" si="0"/>
        <v>0</v>
      </c>
      <c r="K18" s="24"/>
      <c r="L18" s="2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</row>
    <row r="19" spans="2:40" ht="15" customHeight="1" x14ac:dyDescent="0.25">
      <c r="B19" s="50" t="s">
        <v>30</v>
      </c>
      <c r="C19" s="51"/>
      <c r="D19" s="51"/>
      <c r="E19" s="51"/>
      <c r="F19" s="51"/>
      <c r="G19" s="51"/>
      <c r="H19" s="52"/>
      <c r="J19" s="44">
        <f t="shared" si="0"/>
        <v>0</v>
      </c>
      <c r="AA19" s="34"/>
    </row>
    <row r="20" spans="2:40" s="2" customFormat="1" ht="67.5" customHeight="1" x14ac:dyDescent="0.25">
      <c r="B20" s="45"/>
      <c r="C20" s="17" t="s">
        <v>99</v>
      </c>
      <c r="D20" s="18">
        <v>422.03</v>
      </c>
      <c r="E20" s="9"/>
      <c r="F20" s="12"/>
      <c r="G20" s="12" t="s">
        <v>26</v>
      </c>
      <c r="H20" s="45"/>
      <c r="J20" s="44">
        <f t="shared" si="0"/>
        <v>0</v>
      </c>
    </row>
    <row r="21" spans="2:40" s="2" customFormat="1" ht="50.1" customHeight="1" x14ac:dyDescent="0.25">
      <c r="B21" s="45"/>
      <c r="C21" s="17" t="s">
        <v>31</v>
      </c>
      <c r="D21" s="18">
        <v>422.03</v>
      </c>
      <c r="E21" s="9"/>
      <c r="F21" s="12"/>
      <c r="G21" s="12"/>
      <c r="H21" s="45"/>
      <c r="J21" s="44">
        <f t="shared" si="0"/>
        <v>0</v>
      </c>
    </row>
    <row r="22" spans="2:40" s="2" customFormat="1" ht="65.400000000000006" customHeight="1" x14ac:dyDescent="0.25">
      <c r="B22" s="45"/>
      <c r="C22" s="17" t="s">
        <v>100</v>
      </c>
      <c r="D22" s="18">
        <v>422.03</v>
      </c>
      <c r="E22" s="9"/>
      <c r="F22" s="12"/>
      <c r="G22" s="12" t="s">
        <v>26</v>
      </c>
      <c r="H22" s="45"/>
      <c r="J22" s="44">
        <f t="shared" si="0"/>
        <v>0</v>
      </c>
    </row>
    <row r="23" spans="2:40" s="20" customFormat="1" ht="83.4" customHeight="1" x14ac:dyDescent="0.25">
      <c r="B23" s="45"/>
      <c r="C23" s="17" t="s">
        <v>110</v>
      </c>
      <c r="D23" s="18">
        <v>422.03</v>
      </c>
      <c r="E23" s="9"/>
      <c r="F23" s="12"/>
      <c r="G23" s="12" t="s">
        <v>26</v>
      </c>
      <c r="H23" s="45"/>
      <c r="I23" s="24"/>
      <c r="J23" s="44">
        <f t="shared" si="0"/>
        <v>0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</row>
    <row r="24" spans="2:40" s="21" customFormat="1" ht="72" customHeight="1" x14ac:dyDescent="0.25">
      <c r="B24" s="45"/>
      <c r="C24" s="17" t="s">
        <v>101</v>
      </c>
      <c r="D24" s="10">
        <v>422.03</v>
      </c>
      <c r="E24" s="9"/>
      <c r="F24" s="12"/>
      <c r="G24" s="12" t="s">
        <v>26</v>
      </c>
      <c r="H24" s="45"/>
      <c r="I24" s="24"/>
      <c r="J24" s="44">
        <f t="shared" si="0"/>
        <v>0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</row>
    <row r="25" spans="2:40" s="20" customFormat="1" ht="50.1" customHeight="1" x14ac:dyDescent="0.25">
      <c r="B25" s="45"/>
      <c r="C25" s="17" t="s">
        <v>32</v>
      </c>
      <c r="D25" s="11">
        <v>422.03</v>
      </c>
      <c r="E25" s="22"/>
      <c r="F25" s="29"/>
      <c r="G25" s="30"/>
      <c r="H25" s="45"/>
      <c r="I25" s="24"/>
      <c r="J25" s="44">
        <f t="shared" si="0"/>
        <v>0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</row>
    <row r="26" spans="2:40" s="2" customFormat="1" ht="50.1" customHeight="1" x14ac:dyDescent="0.25">
      <c r="B26" s="45"/>
      <c r="C26" s="17" t="s">
        <v>33</v>
      </c>
      <c r="D26" s="11">
        <v>422.03</v>
      </c>
      <c r="E26" s="22"/>
      <c r="F26" s="22"/>
      <c r="G26" s="30"/>
      <c r="H26" s="45"/>
      <c r="I26" s="24"/>
      <c r="J26" s="44">
        <f t="shared" si="0"/>
        <v>0</v>
      </c>
      <c r="K26" s="24"/>
      <c r="M26" s="24"/>
      <c r="N26" s="24"/>
      <c r="O26" s="24"/>
      <c r="P26" s="24"/>
      <c r="R26" s="24"/>
      <c r="S26" s="24"/>
      <c r="T26" s="24"/>
      <c r="U26" s="24"/>
      <c r="V26" s="24"/>
      <c r="W26" s="24"/>
    </row>
    <row r="27" spans="2:40" s="2" customFormat="1" ht="15" customHeight="1" x14ac:dyDescent="0.25">
      <c r="B27" s="50" t="s">
        <v>34</v>
      </c>
      <c r="C27" s="51"/>
      <c r="D27" s="51"/>
      <c r="E27" s="51"/>
      <c r="F27" s="51"/>
      <c r="G27" s="51"/>
      <c r="H27" s="52"/>
      <c r="I27" s="24"/>
      <c r="J27" s="44">
        <f t="shared" si="0"/>
        <v>0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</row>
    <row r="28" spans="2:40" s="2" customFormat="1" ht="50.1" customHeight="1" x14ac:dyDescent="0.25">
      <c r="B28" s="45"/>
      <c r="C28" s="17" t="s">
        <v>35</v>
      </c>
      <c r="D28" s="19" t="s">
        <v>36</v>
      </c>
      <c r="E28" s="9"/>
      <c r="F28" s="9"/>
      <c r="G28" s="9"/>
      <c r="H28" s="45"/>
      <c r="J28" s="44">
        <f t="shared" si="0"/>
        <v>0</v>
      </c>
    </row>
    <row r="29" spans="2:40" s="2" customFormat="1" ht="50.1" customHeight="1" x14ac:dyDescent="0.25">
      <c r="B29" s="45"/>
      <c r="C29" s="17" t="s">
        <v>37</v>
      </c>
      <c r="D29" s="19">
        <v>422.02</v>
      </c>
      <c r="E29" s="9"/>
      <c r="F29" s="9"/>
      <c r="G29" s="9"/>
      <c r="H29" s="45"/>
      <c r="J29" s="44">
        <f t="shared" si="0"/>
        <v>0</v>
      </c>
    </row>
    <row r="30" spans="2:40" s="2" customFormat="1" ht="50.1" customHeight="1" x14ac:dyDescent="0.25">
      <c r="B30" s="45"/>
      <c r="C30" s="17" t="s">
        <v>38</v>
      </c>
      <c r="D30" s="19">
        <v>422.02</v>
      </c>
      <c r="E30" s="9"/>
      <c r="F30" s="9"/>
      <c r="G30" s="9"/>
      <c r="H30" s="45"/>
      <c r="J30" s="44">
        <f t="shared" si="0"/>
        <v>0</v>
      </c>
    </row>
    <row r="31" spans="2:40" s="2" customFormat="1" ht="15" customHeight="1" x14ac:dyDescent="0.25">
      <c r="B31" s="50" t="s">
        <v>39</v>
      </c>
      <c r="C31" s="51"/>
      <c r="D31" s="51"/>
      <c r="E31" s="51"/>
      <c r="F31" s="51"/>
      <c r="G31" s="51"/>
      <c r="H31" s="52"/>
      <c r="I31" s="24"/>
      <c r="J31" s="44">
        <f t="shared" si="0"/>
        <v>0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</row>
    <row r="32" spans="2:40" s="2" customFormat="1" ht="50.1" customHeight="1" x14ac:dyDescent="0.25">
      <c r="B32" s="45"/>
      <c r="C32" s="17" t="s">
        <v>40</v>
      </c>
      <c r="D32" s="19">
        <v>422.04</v>
      </c>
      <c r="E32" s="9"/>
      <c r="F32" s="9"/>
      <c r="G32" s="9"/>
      <c r="H32" s="45"/>
      <c r="J32" s="44">
        <f t="shared" si="0"/>
        <v>0</v>
      </c>
    </row>
    <row r="33" spans="2:57" s="2" customFormat="1" ht="50.1" customHeight="1" x14ac:dyDescent="0.25">
      <c r="B33" s="45"/>
      <c r="C33" s="17" t="s">
        <v>102</v>
      </c>
      <c r="D33" s="19">
        <v>422.04</v>
      </c>
      <c r="E33" s="9"/>
      <c r="F33" s="9"/>
      <c r="G33" s="9" t="s">
        <v>26</v>
      </c>
      <c r="H33" s="45"/>
      <c r="J33" s="44">
        <f t="shared" si="0"/>
        <v>0</v>
      </c>
    </row>
    <row r="34" spans="2:57" s="2" customFormat="1" ht="50.1" customHeight="1" x14ac:dyDescent="0.25">
      <c r="B34" s="45"/>
      <c r="C34" s="17" t="s">
        <v>103</v>
      </c>
      <c r="D34" s="19">
        <v>422.04</v>
      </c>
      <c r="E34" s="9"/>
      <c r="F34" s="9"/>
      <c r="G34" s="9" t="s">
        <v>26</v>
      </c>
      <c r="H34" s="45"/>
      <c r="J34" s="44">
        <f t="shared" si="0"/>
        <v>0</v>
      </c>
    </row>
    <row r="35" spans="2:57" s="2" customFormat="1" ht="50.1" customHeight="1" x14ac:dyDescent="0.25">
      <c r="B35" s="45"/>
      <c r="C35" s="17" t="s">
        <v>41</v>
      </c>
      <c r="D35" s="19">
        <v>422.04</v>
      </c>
      <c r="E35" s="9"/>
      <c r="F35" s="9"/>
      <c r="G35" s="9"/>
      <c r="H35" s="45"/>
      <c r="J35" s="44">
        <f t="shared" si="0"/>
        <v>0</v>
      </c>
    </row>
    <row r="36" spans="2:57" s="2" customFormat="1" ht="15" customHeight="1" x14ac:dyDescent="0.25">
      <c r="B36" s="50" t="s">
        <v>42</v>
      </c>
      <c r="C36" s="51"/>
      <c r="D36" s="51"/>
      <c r="E36" s="51"/>
      <c r="F36" s="51"/>
      <c r="G36" s="51"/>
      <c r="H36" s="52"/>
      <c r="J36" s="44">
        <f t="shared" si="0"/>
        <v>0</v>
      </c>
    </row>
    <row r="37" spans="2:57" s="2" customFormat="1" ht="50.1" customHeight="1" x14ac:dyDescent="0.25">
      <c r="B37" s="45"/>
      <c r="C37" s="17" t="s">
        <v>104</v>
      </c>
      <c r="D37" s="14">
        <v>422.05</v>
      </c>
      <c r="E37" s="9" t="s">
        <v>43</v>
      </c>
      <c r="F37" s="12"/>
      <c r="G37" s="12" t="s">
        <v>26</v>
      </c>
      <c r="H37" s="45"/>
      <c r="J37" s="44">
        <f t="shared" si="0"/>
        <v>0</v>
      </c>
    </row>
    <row r="38" spans="2:57" s="2" customFormat="1" ht="59.1" customHeight="1" x14ac:dyDescent="0.25">
      <c r="B38" s="45"/>
      <c r="C38" s="17" t="s">
        <v>44</v>
      </c>
      <c r="D38" s="14" t="s">
        <v>45</v>
      </c>
      <c r="E38" s="9"/>
      <c r="F38" s="12"/>
      <c r="G38" s="12"/>
      <c r="H38" s="45"/>
      <c r="J38" s="44">
        <f t="shared" si="0"/>
        <v>0</v>
      </c>
    </row>
    <row r="39" spans="2:57" s="2" customFormat="1" ht="45.9" customHeight="1" x14ac:dyDescent="0.25">
      <c r="B39" s="45"/>
      <c r="C39" s="17" t="s">
        <v>105</v>
      </c>
      <c r="D39" s="14">
        <v>422.05</v>
      </c>
      <c r="E39" s="9"/>
      <c r="F39" s="12"/>
      <c r="G39" s="12" t="s">
        <v>26</v>
      </c>
      <c r="H39" s="45"/>
      <c r="J39" s="44">
        <f t="shared" si="0"/>
        <v>0</v>
      </c>
    </row>
    <row r="40" spans="2:57" s="2" customFormat="1" ht="57.6" customHeight="1" x14ac:dyDescent="0.25">
      <c r="B40" s="45"/>
      <c r="C40" s="17" t="s">
        <v>106</v>
      </c>
      <c r="D40" s="14">
        <v>422.05</v>
      </c>
      <c r="E40" s="9"/>
      <c r="F40" s="12"/>
      <c r="G40" s="12" t="s">
        <v>26</v>
      </c>
      <c r="H40" s="45"/>
      <c r="J40" s="44">
        <f t="shared" si="0"/>
        <v>0</v>
      </c>
    </row>
    <row r="41" spans="2:57" s="2" customFormat="1" ht="47.4" customHeight="1" x14ac:dyDescent="0.25">
      <c r="B41" s="45"/>
      <c r="C41" s="17" t="s">
        <v>46</v>
      </c>
      <c r="D41" s="14">
        <v>422.05</v>
      </c>
      <c r="E41" s="9"/>
      <c r="F41" s="12"/>
      <c r="G41" s="12"/>
      <c r="H41" s="45"/>
      <c r="J41" s="44">
        <f t="shared" si="0"/>
        <v>0</v>
      </c>
    </row>
    <row r="42" spans="2:57" s="2" customFormat="1" ht="50.1" customHeight="1" x14ac:dyDescent="0.25">
      <c r="B42" s="45"/>
      <c r="C42" s="17" t="s">
        <v>107</v>
      </c>
      <c r="D42" s="14">
        <v>422.05</v>
      </c>
      <c r="E42" s="9"/>
      <c r="F42" s="12"/>
      <c r="G42" s="12" t="s">
        <v>26</v>
      </c>
      <c r="H42" s="45"/>
      <c r="J42" s="44">
        <f t="shared" si="0"/>
        <v>0</v>
      </c>
    </row>
    <row r="43" spans="2:57" s="2" customFormat="1" ht="15" customHeight="1" x14ac:dyDescent="0.25">
      <c r="B43" s="50" t="s">
        <v>47</v>
      </c>
      <c r="C43" s="51"/>
      <c r="D43" s="51"/>
      <c r="E43" s="51"/>
      <c r="F43" s="51"/>
      <c r="G43" s="51"/>
      <c r="H43" s="52"/>
      <c r="J43" s="44">
        <f t="shared" si="0"/>
        <v>0</v>
      </c>
    </row>
    <row r="44" spans="2:57" s="20" customFormat="1" ht="44.4" customHeight="1" x14ac:dyDescent="0.25">
      <c r="B44" s="45"/>
      <c r="C44" s="17" t="s">
        <v>48</v>
      </c>
      <c r="D44" s="18">
        <v>422.06</v>
      </c>
      <c r="E44" s="9"/>
      <c r="F44" s="12"/>
      <c r="G44" s="12"/>
      <c r="H44" s="45"/>
      <c r="I44" s="24"/>
      <c r="J44" s="44">
        <f t="shared" si="0"/>
        <v>0</v>
      </c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2:57" s="2" customFormat="1" ht="38.4" customHeight="1" x14ac:dyDescent="0.25">
      <c r="B45" s="45"/>
      <c r="C45" s="17" t="s">
        <v>49</v>
      </c>
      <c r="D45" s="18">
        <v>422.06</v>
      </c>
      <c r="E45" s="9"/>
      <c r="F45" s="12"/>
      <c r="G45" s="12"/>
      <c r="H45" s="45"/>
      <c r="I45" s="24"/>
      <c r="J45" s="44">
        <f t="shared" si="0"/>
        <v>0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2:57" s="2" customFormat="1" ht="36.6" customHeight="1" x14ac:dyDescent="0.25">
      <c r="B46" s="45"/>
      <c r="C46" s="17" t="s">
        <v>50</v>
      </c>
      <c r="D46" s="18">
        <v>422.06</v>
      </c>
      <c r="E46" s="9"/>
      <c r="F46" s="12"/>
      <c r="G46" s="12"/>
      <c r="H46" s="45"/>
      <c r="J46" s="44">
        <f t="shared" si="0"/>
        <v>0</v>
      </c>
    </row>
    <row r="47" spans="2:57" s="2" customFormat="1" ht="15" customHeight="1" x14ac:dyDescent="0.25">
      <c r="B47" s="50" t="s">
        <v>51</v>
      </c>
      <c r="C47" s="51"/>
      <c r="D47" s="51"/>
      <c r="E47" s="51"/>
      <c r="F47" s="51"/>
      <c r="G47" s="51"/>
      <c r="H47" s="52"/>
      <c r="J47" s="44">
        <f t="shared" si="0"/>
        <v>0</v>
      </c>
    </row>
    <row r="48" spans="2:57" s="20" customFormat="1" ht="50.1" customHeight="1" x14ac:dyDescent="0.25">
      <c r="B48" s="45"/>
      <c r="C48" s="17" t="s">
        <v>52</v>
      </c>
      <c r="D48" s="18" t="s">
        <v>53</v>
      </c>
      <c r="E48" s="9"/>
      <c r="F48" s="12"/>
      <c r="G48" s="12"/>
      <c r="H48" s="45"/>
      <c r="I48" s="24"/>
      <c r="J48" s="44">
        <f t="shared" si="0"/>
        <v>0</v>
      </c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2:58" s="2" customFormat="1" ht="50.1" customHeight="1" x14ac:dyDescent="0.25">
      <c r="B49" s="45"/>
      <c r="C49" s="17" t="s">
        <v>54</v>
      </c>
      <c r="D49" s="18">
        <v>422.07</v>
      </c>
      <c r="E49" s="9"/>
      <c r="F49" s="12"/>
      <c r="G49" s="12"/>
      <c r="H49" s="45"/>
      <c r="I49" s="24"/>
      <c r="J49" s="44">
        <f t="shared" si="0"/>
        <v>0</v>
      </c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2:58" s="2" customFormat="1" ht="50.1" customHeight="1" x14ac:dyDescent="0.25">
      <c r="B50" s="45"/>
      <c r="C50" s="17" t="s">
        <v>108</v>
      </c>
      <c r="D50" s="18" t="s">
        <v>53</v>
      </c>
      <c r="E50" s="9"/>
      <c r="F50" s="12"/>
      <c r="G50" s="12" t="s">
        <v>26</v>
      </c>
      <c r="H50" s="45"/>
      <c r="J50" s="44">
        <f t="shared" si="0"/>
        <v>0</v>
      </c>
    </row>
    <row r="51" spans="2:58" s="2" customFormat="1" ht="50.1" customHeight="1" x14ac:dyDescent="0.25">
      <c r="B51" s="45"/>
      <c r="C51" s="17" t="s">
        <v>55</v>
      </c>
      <c r="D51" s="18">
        <v>422.07</v>
      </c>
      <c r="E51" s="9"/>
      <c r="F51" s="12"/>
      <c r="G51" s="12"/>
      <c r="H51" s="45"/>
      <c r="J51" s="44">
        <f t="shared" si="0"/>
        <v>0</v>
      </c>
    </row>
    <row r="52" spans="2:58" s="2" customFormat="1" ht="50.1" customHeight="1" x14ac:dyDescent="0.25">
      <c r="B52" s="45"/>
      <c r="C52" s="17" t="s">
        <v>56</v>
      </c>
      <c r="D52" s="18">
        <v>422.07</v>
      </c>
      <c r="E52" s="9"/>
      <c r="F52" s="12"/>
      <c r="G52" s="12"/>
      <c r="H52" s="45"/>
      <c r="J52" s="44">
        <f t="shared" si="0"/>
        <v>0</v>
      </c>
    </row>
    <row r="53" spans="2:58" s="2" customFormat="1" ht="50.1" customHeight="1" x14ac:dyDescent="0.25">
      <c r="B53" s="45"/>
      <c r="C53" s="17" t="s">
        <v>57</v>
      </c>
      <c r="D53" s="18">
        <v>422.07</v>
      </c>
      <c r="E53" s="9"/>
      <c r="F53" s="12"/>
      <c r="G53" s="12"/>
      <c r="H53" s="45"/>
      <c r="J53" s="44">
        <f t="shared" si="0"/>
        <v>0</v>
      </c>
    </row>
    <row r="54" spans="2:58" s="20" customFormat="1" ht="50.1" customHeight="1" x14ac:dyDescent="0.25">
      <c r="B54" s="45"/>
      <c r="C54" s="17" t="s">
        <v>58</v>
      </c>
      <c r="D54" s="18">
        <v>422.07</v>
      </c>
      <c r="E54" s="9"/>
      <c r="F54" s="12"/>
      <c r="G54" s="12"/>
      <c r="H54" s="45"/>
      <c r="I54" s="24"/>
      <c r="J54" s="44">
        <f t="shared" si="0"/>
        <v>0</v>
      </c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</row>
    <row r="55" spans="2:58" s="2" customFormat="1" ht="15" customHeight="1" x14ac:dyDescent="0.25">
      <c r="B55" s="50" t="s">
        <v>59</v>
      </c>
      <c r="C55" s="51"/>
      <c r="D55" s="51"/>
      <c r="E55" s="51"/>
      <c r="F55" s="51"/>
      <c r="G55" s="51"/>
      <c r="H55" s="52"/>
      <c r="J55" s="44">
        <f t="shared" si="0"/>
        <v>0</v>
      </c>
    </row>
    <row r="56" spans="2:58" s="20" customFormat="1" ht="50.1" customHeight="1" x14ac:dyDescent="0.25">
      <c r="B56" s="45"/>
      <c r="C56" s="17" t="s">
        <v>111</v>
      </c>
      <c r="D56" s="18">
        <v>422.08</v>
      </c>
      <c r="E56" s="9"/>
      <c r="F56" s="12"/>
      <c r="G56" s="12" t="s">
        <v>26</v>
      </c>
      <c r="H56" s="45"/>
      <c r="I56" s="24"/>
      <c r="J56" s="44">
        <f t="shared" si="0"/>
        <v>0</v>
      </c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2:58" s="2" customFormat="1" ht="50.1" customHeight="1" x14ac:dyDescent="0.25">
      <c r="B57" s="45"/>
      <c r="C57" s="17" t="s">
        <v>60</v>
      </c>
      <c r="D57" s="18">
        <v>422.08</v>
      </c>
      <c r="E57" s="9"/>
      <c r="F57" s="12"/>
      <c r="G57" s="12"/>
      <c r="H57" s="45"/>
      <c r="I57" s="24"/>
      <c r="J57" s="44">
        <f t="shared" si="0"/>
        <v>0</v>
      </c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2:58" s="2" customFormat="1" ht="50.1" customHeight="1" x14ac:dyDescent="0.25">
      <c r="B58" s="45"/>
      <c r="C58" s="17" t="s">
        <v>61</v>
      </c>
      <c r="D58" s="18">
        <v>422.08</v>
      </c>
      <c r="E58" s="9"/>
      <c r="F58" s="12"/>
      <c r="G58" s="12"/>
      <c r="H58" s="45"/>
      <c r="J58" s="44">
        <f t="shared" si="0"/>
        <v>0</v>
      </c>
    </row>
    <row r="59" spans="2:58" s="2" customFormat="1" ht="50.1" customHeight="1" x14ac:dyDescent="0.25">
      <c r="B59" s="45"/>
      <c r="C59" s="17" t="s">
        <v>62</v>
      </c>
      <c r="D59" s="18">
        <v>422.08</v>
      </c>
      <c r="E59" s="9"/>
      <c r="F59" s="12"/>
      <c r="G59" s="12"/>
      <c r="H59" s="45"/>
      <c r="J59" s="44">
        <f t="shared" si="0"/>
        <v>0</v>
      </c>
    </row>
    <row r="60" spans="2:58" s="2" customFormat="1" ht="50.1" customHeight="1" x14ac:dyDescent="0.25">
      <c r="B60" s="45"/>
      <c r="C60" s="17" t="s">
        <v>63</v>
      </c>
      <c r="D60" s="18">
        <v>422.08</v>
      </c>
      <c r="E60" s="9"/>
      <c r="F60" s="12"/>
      <c r="G60" s="12"/>
      <c r="H60" s="45"/>
      <c r="J60" s="44">
        <f t="shared" si="0"/>
        <v>0</v>
      </c>
    </row>
    <row r="61" spans="2:58" s="2" customFormat="1" ht="15" customHeight="1" x14ac:dyDescent="0.25">
      <c r="B61" s="50" t="s">
        <v>64</v>
      </c>
      <c r="C61" s="51"/>
      <c r="D61" s="51"/>
      <c r="E61" s="51"/>
      <c r="F61" s="51"/>
      <c r="G61" s="51"/>
      <c r="H61" s="52"/>
      <c r="J61" s="44">
        <f t="shared" si="0"/>
        <v>0</v>
      </c>
    </row>
    <row r="62" spans="2:58" s="20" customFormat="1" ht="50.1" customHeight="1" x14ac:dyDescent="0.25">
      <c r="B62" s="45"/>
      <c r="C62" s="17" t="s">
        <v>65</v>
      </c>
      <c r="D62" s="18">
        <v>422.09</v>
      </c>
      <c r="E62" s="9"/>
      <c r="F62" s="12"/>
      <c r="G62" s="12"/>
      <c r="H62" s="45"/>
      <c r="I62" s="24"/>
      <c r="J62" s="44">
        <f t="shared" si="0"/>
        <v>0</v>
      </c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2:58" s="2" customFormat="1" ht="50.1" customHeight="1" x14ac:dyDescent="0.25">
      <c r="B63" s="45"/>
      <c r="C63" s="17" t="s">
        <v>66</v>
      </c>
      <c r="D63" s="18">
        <v>422.09</v>
      </c>
      <c r="E63" s="9"/>
      <c r="F63" s="12"/>
      <c r="G63" s="12"/>
      <c r="H63" s="45"/>
      <c r="I63" s="24"/>
      <c r="J63" s="44">
        <f t="shared" si="0"/>
        <v>0</v>
      </c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2:58" s="2" customFormat="1" ht="50.1" customHeight="1" x14ac:dyDescent="0.25">
      <c r="B64" s="45"/>
      <c r="C64" s="17" t="s">
        <v>67</v>
      </c>
      <c r="D64" s="18">
        <v>422.09</v>
      </c>
      <c r="E64" s="9"/>
      <c r="F64" s="12"/>
      <c r="G64" s="12"/>
      <c r="H64" s="45"/>
      <c r="J64" s="44">
        <f t="shared" si="0"/>
        <v>0</v>
      </c>
    </row>
    <row r="65" spans="2:58" s="2" customFormat="1" ht="50.1" customHeight="1" x14ac:dyDescent="0.25">
      <c r="B65" s="45"/>
      <c r="C65" s="17" t="s">
        <v>68</v>
      </c>
      <c r="D65" s="18">
        <v>422.09</v>
      </c>
      <c r="E65" s="9"/>
      <c r="F65" s="12"/>
      <c r="G65" s="12"/>
      <c r="H65" s="45"/>
      <c r="J65" s="44">
        <f t="shared" si="0"/>
        <v>0</v>
      </c>
    </row>
    <row r="66" spans="2:58" s="2" customFormat="1" ht="50.1" customHeight="1" x14ac:dyDescent="0.25">
      <c r="B66" s="45"/>
      <c r="C66" s="17" t="s">
        <v>69</v>
      </c>
      <c r="D66" s="18">
        <v>422.09</v>
      </c>
      <c r="E66" s="9"/>
      <c r="F66" s="12"/>
      <c r="G66" s="12"/>
      <c r="H66" s="45"/>
      <c r="J66" s="44">
        <f t="shared" si="0"/>
        <v>0</v>
      </c>
    </row>
    <row r="67" spans="2:58" s="2" customFormat="1" ht="50.1" customHeight="1" x14ac:dyDescent="0.25">
      <c r="B67" s="45"/>
      <c r="C67" s="17" t="s">
        <v>109</v>
      </c>
      <c r="D67" s="18">
        <v>422.09</v>
      </c>
      <c r="E67" s="9"/>
      <c r="F67" s="12"/>
      <c r="G67" s="12"/>
      <c r="H67" s="45"/>
      <c r="J67" s="44">
        <f t="shared" si="0"/>
        <v>0</v>
      </c>
    </row>
    <row r="68" spans="2:58" s="2" customFormat="1" ht="50.1" customHeight="1" x14ac:dyDescent="0.25">
      <c r="B68" s="45"/>
      <c r="C68" s="17" t="s">
        <v>70</v>
      </c>
      <c r="D68" s="18">
        <v>422.09</v>
      </c>
      <c r="E68" s="9"/>
      <c r="F68" s="12"/>
      <c r="G68" s="12"/>
      <c r="H68" s="45"/>
      <c r="J68" s="44">
        <f t="shared" si="0"/>
        <v>0</v>
      </c>
    </row>
    <row r="69" spans="2:58" s="2" customFormat="1" ht="50.1" customHeight="1" x14ac:dyDescent="0.25">
      <c r="B69" s="45"/>
      <c r="C69" s="17" t="s">
        <v>71</v>
      </c>
      <c r="D69" s="18">
        <v>422.09</v>
      </c>
      <c r="E69" s="9"/>
      <c r="F69" s="12"/>
      <c r="G69" s="12"/>
      <c r="H69" s="45"/>
      <c r="J69" s="44">
        <f t="shared" si="0"/>
        <v>0</v>
      </c>
    </row>
    <row r="70" spans="2:58" s="2" customFormat="1" ht="50.1" customHeight="1" x14ac:dyDescent="0.25">
      <c r="B70" s="45"/>
      <c r="C70" s="17" t="s">
        <v>72</v>
      </c>
      <c r="D70" s="18">
        <v>422.09</v>
      </c>
      <c r="E70" s="9"/>
      <c r="F70" s="12"/>
      <c r="G70" s="12"/>
      <c r="H70" s="45"/>
      <c r="J70" s="44">
        <f t="shared" si="0"/>
        <v>0</v>
      </c>
    </row>
    <row r="71" spans="2:58" s="2" customFormat="1" ht="50.1" customHeight="1" x14ac:dyDescent="0.25">
      <c r="B71" s="45"/>
      <c r="C71" s="17" t="s">
        <v>73</v>
      </c>
      <c r="D71" s="18">
        <v>422.09</v>
      </c>
      <c r="E71" s="9"/>
      <c r="F71" s="12"/>
      <c r="G71" s="12"/>
      <c r="H71" s="45"/>
      <c r="J71" s="44">
        <f t="shared" si="0"/>
        <v>0</v>
      </c>
    </row>
    <row r="72" spans="2:58" s="2" customFormat="1" ht="50.1" customHeight="1" x14ac:dyDescent="0.25">
      <c r="B72" s="45"/>
      <c r="C72" s="17" t="s">
        <v>74</v>
      </c>
      <c r="D72" s="18">
        <v>422.09</v>
      </c>
      <c r="E72" s="9"/>
      <c r="F72" s="12"/>
      <c r="G72" s="12"/>
      <c r="H72" s="45"/>
      <c r="J72" s="44">
        <f t="shared" si="0"/>
        <v>0</v>
      </c>
    </row>
    <row r="73" spans="2:58" s="20" customFormat="1" ht="50.1" customHeight="1" x14ac:dyDescent="0.25">
      <c r="B73" s="45"/>
      <c r="C73" s="17" t="s">
        <v>75</v>
      </c>
      <c r="D73" s="18">
        <v>422.09</v>
      </c>
      <c r="E73" s="9"/>
      <c r="F73" s="12"/>
      <c r="G73" s="12"/>
      <c r="H73" s="45"/>
      <c r="I73" s="24"/>
      <c r="J73" s="44">
        <f t="shared" si="0"/>
        <v>0</v>
      </c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</row>
    <row r="74" spans="2:58" s="2" customFormat="1" ht="50.1" customHeight="1" x14ac:dyDescent="0.25">
      <c r="B74" s="45"/>
      <c r="C74" s="17" t="s">
        <v>76</v>
      </c>
      <c r="D74" s="18">
        <v>422.09</v>
      </c>
      <c r="E74" s="9"/>
      <c r="F74" s="12"/>
      <c r="G74" s="12"/>
      <c r="H74" s="45"/>
      <c r="J74" s="44">
        <f t="shared" si="0"/>
        <v>0</v>
      </c>
    </row>
    <row r="75" spans="2:58" s="2" customFormat="1" ht="65.400000000000006" customHeight="1" x14ac:dyDescent="0.25">
      <c r="B75" s="45"/>
      <c r="C75" s="17" t="s">
        <v>77</v>
      </c>
      <c r="D75" s="18">
        <v>422.09</v>
      </c>
      <c r="E75" s="9"/>
      <c r="F75" s="12"/>
      <c r="G75" s="12"/>
      <c r="H75" s="45"/>
      <c r="J75" s="44">
        <f t="shared" si="0"/>
        <v>0</v>
      </c>
    </row>
    <row r="76" spans="2:58" s="2" customFormat="1" ht="15" customHeight="1" x14ac:dyDescent="0.25">
      <c r="B76" s="50" t="s">
        <v>78</v>
      </c>
      <c r="C76" s="51"/>
      <c r="D76" s="51"/>
      <c r="E76" s="51"/>
      <c r="F76" s="51"/>
      <c r="G76" s="51"/>
      <c r="H76" s="52"/>
      <c r="J76" s="44">
        <f t="shared" si="0"/>
        <v>0</v>
      </c>
    </row>
    <row r="77" spans="2:58" s="20" customFormat="1" ht="50.1" customHeight="1" x14ac:dyDescent="0.25">
      <c r="B77" s="45"/>
      <c r="C77" s="17" t="s">
        <v>79</v>
      </c>
      <c r="D77" s="18" t="s">
        <v>80</v>
      </c>
      <c r="E77" s="9"/>
      <c r="F77" s="12"/>
      <c r="G77" s="12"/>
      <c r="H77" s="45"/>
      <c r="I77" s="24"/>
      <c r="J77" s="44">
        <f t="shared" si="0"/>
        <v>0</v>
      </c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2:58" s="2" customFormat="1" ht="50.1" customHeight="1" x14ac:dyDescent="0.25">
      <c r="B78" s="45"/>
      <c r="C78" s="17" t="s">
        <v>81</v>
      </c>
      <c r="D78" s="18">
        <v>422.09</v>
      </c>
      <c r="E78" s="9"/>
      <c r="F78" s="12"/>
      <c r="G78" s="12"/>
      <c r="H78" s="45"/>
      <c r="I78" s="24"/>
      <c r="J78" s="44">
        <f t="shared" si="0"/>
        <v>0</v>
      </c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2:58" s="2" customFormat="1" ht="50.1" customHeight="1" x14ac:dyDescent="0.25">
      <c r="B79" s="45"/>
      <c r="C79" s="17" t="s">
        <v>82</v>
      </c>
      <c r="D79" s="18">
        <v>422.09</v>
      </c>
      <c r="E79" s="9"/>
      <c r="F79" s="12"/>
      <c r="G79" s="12"/>
      <c r="H79" s="45"/>
      <c r="I79" s="24"/>
      <c r="J79" s="44">
        <f t="shared" si="0"/>
        <v>0</v>
      </c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2:58" s="2" customFormat="1" ht="50.1" customHeight="1" x14ac:dyDescent="0.25">
      <c r="B80" s="45"/>
      <c r="C80" s="17" t="s">
        <v>83</v>
      </c>
      <c r="D80" s="18" t="s">
        <v>84</v>
      </c>
      <c r="E80" s="9"/>
      <c r="F80" s="12"/>
      <c r="G80" s="12"/>
      <c r="H80" s="45"/>
      <c r="I80" s="24"/>
      <c r="J80" s="44">
        <f t="shared" si="0"/>
        <v>0</v>
      </c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2:148" s="2" customFormat="1" ht="85.8" customHeight="1" x14ac:dyDescent="0.25">
      <c r="B81" s="45"/>
      <c r="C81" s="17" t="s">
        <v>112</v>
      </c>
      <c r="D81" s="18">
        <v>422.1</v>
      </c>
      <c r="E81" s="9"/>
      <c r="F81" s="12"/>
      <c r="G81" s="12"/>
      <c r="H81" s="45"/>
      <c r="I81" s="24"/>
      <c r="J81" s="44">
        <f t="shared" si="0"/>
        <v>0</v>
      </c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2:148" s="2" customFormat="1" ht="85.8" customHeight="1" x14ac:dyDescent="0.25">
      <c r="B82" s="45"/>
      <c r="C82" s="17" t="s">
        <v>113</v>
      </c>
      <c r="D82" s="18">
        <v>422.1</v>
      </c>
      <c r="E82" s="9"/>
      <c r="F82" s="12"/>
      <c r="G82" s="12"/>
      <c r="H82" s="45"/>
      <c r="I82" s="24"/>
      <c r="J82" s="4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2:148" s="2" customFormat="1" ht="50.1" customHeight="1" x14ac:dyDescent="0.25">
      <c r="B83" s="45"/>
      <c r="C83" s="17" t="s">
        <v>85</v>
      </c>
      <c r="D83" s="18" t="s">
        <v>84</v>
      </c>
      <c r="E83" s="9"/>
      <c r="F83" s="12"/>
      <c r="G83" s="12"/>
      <c r="H83" s="45"/>
      <c r="I83" s="24"/>
      <c r="J83" s="44">
        <f t="shared" si="0"/>
        <v>0</v>
      </c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2:148" s="2" customFormat="1" ht="50.1" customHeight="1" x14ac:dyDescent="0.25">
      <c r="B84" s="45"/>
      <c r="C84" s="17" t="s">
        <v>86</v>
      </c>
      <c r="D84" s="18" t="s">
        <v>84</v>
      </c>
      <c r="E84" s="9"/>
      <c r="F84" s="12"/>
      <c r="G84" s="12"/>
      <c r="H84" s="45"/>
      <c r="I84" s="24"/>
      <c r="J84" s="44">
        <f t="shared" si="0"/>
        <v>0</v>
      </c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2:148" s="2" customFormat="1" ht="50.1" customHeight="1" x14ac:dyDescent="0.25">
      <c r="B85" s="45"/>
      <c r="C85" s="17" t="s">
        <v>87</v>
      </c>
      <c r="D85" s="18">
        <v>422.11</v>
      </c>
      <c r="E85" s="9"/>
      <c r="F85" s="12"/>
      <c r="G85" s="12"/>
      <c r="H85" s="45"/>
      <c r="I85" s="24"/>
      <c r="J85" s="44">
        <f t="shared" si="0"/>
        <v>0</v>
      </c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2:148" s="2" customFormat="1" ht="50.1" customHeight="1" x14ac:dyDescent="0.25">
      <c r="B86" s="45"/>
      <c r="C86" s="17" t="s">
        <v>88</v>
      </c>
      <c r="D86" s="18">
        <v>422.11</v>
      </c>
      <c r="E86" s="9"/>
      <c r="F86" s="12"/>
      <c r="G86" s="12"/>
      <c r="H86" s="45"/>
      <c r="J86" s="44">
        <f t="shared" si="0"/>
        <v>0</v>
      </c>
    </row>
    <row r="87" spans="2:148" s="2" customFormat="1" ht="50.1" customHeight="1" x14ac:dyDescent="0.25">
      <c r="B87" s="45"/>
      <c r="C87" s="17" t="s">
        <v>89</v>
      </c>
      <c r="D87" s="18">
        <v>422.11</v>
      </c>
      <c r="E87" s="9"/>
      <c r="F87" s="12"/>
      <c r="G87" s="12"/>
      <c r="H87" s="45"/>
      <c r="J87" s="44">
        <f t="shared" si="0"/>
        <v>0</v>
      </c>
    </row>
    <row r="88" spans="2:148" s="2" customFormat="1" ht="50.1" customHeight="1" x14ac:dyDescent="0.25">
      <c r="B88" s="45"/>
      <c r="C88" s="17" t="s">
        <v>90</v>
      </c>
      <c r="D88" s="18">
        <v>422.11</v>
      </c>
      <c r="E88" s="9"/>
      <c r="F88" s="12"/>
      <c r="G88" s="12"/>
      <c r="H88" s="45"/>
      <c r="J88" s="44">
        <f t="shared" si="0"/>
        <v>0</v>
      </c>
    </row>
    <row r="89" spans="2:148" s="2" customFormat="1" ht="50.1" customHeight="1" x14ac:dyDescent="0.25">
      <c r="B89" s="45"/>
      <c r="C89" s="17" t="s">
        <v>91</v>
      </c>
      <c r="D89" s="18">
        <v>422.11</v>
      </c>
      <c r="E89" s="9"/>
      <c r="F89" s="12"/>
      <c r="G89" s="12"/>
      <c r="H89" s="45"/>
      <c r="J89" s="44">
        <f t="shared" si="0"/>
        <v>0</v>
      </c>
    </row>
    <row r="90" spans="2:148" s="2" customFormat="1" ht="50.1" customHeight="1" x14ac:dyDescent="0.25">
      <c r="B90" s="45"/>
      <c r="C90" s="17" t="s">
        <v>92</v>
      </c>
      <c r="D90" s="18">
        <v>422.11</v>
      </c>
      <c r="E90" s="9"/>
      <c r="F90" s="12"/>
      <c r="G90" s="12"/>
      <c r="H90" s="45"/>
      <c r="J90" s="44">
        <f t="shared" si="0"/>
        <v>0</v>
      </c>
    </row>
    <row r="91" spans="2:148" s="2" customFormat="1" ht="50.1" customHeight="1" x14ac:dyDescent="0.25">
      <c r="B91" s="45"/>
      <c r="C91" s="17" t="s">
        <v>93</v>
      </c>
      <c r="D91" s="18">
        <v>422.11</v>
      </c>
      <c r="E91" s="9"/>
      <c r="F91" s="12"/>
      <c r="G91" s="12"/>
      <c r="H91" s="45"/>
      <c r="J91" s="44">
        <f t="shared" si="0"/>
        <v>0</v>
      </c>
    </row>
    <row r="92" spans="2:148" s="20" customFormat="1" ht="50.1" customHeight="1" x14ac:dyDescent="0.25">
      <c r="B92" s="45"/>
      <c r="C92" s="17" t="s">
        <v>94</v>
      </c>
      <c r="D92" s="18">
        <v>422.11</v>
      </c>
      <c r="E92" s="9"/>
      <c r="F92" s="12"/>
      <c r="G92" s="12"/>
      <c r="H92" s="45"/>
      <c r="I92" s="24"/>
      <c r="J92" s="44">
        <f t="shared" si="0"/>
        <v>0</v>
      </c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</row>
    <row r="93" spans="2:148" s="2" customFormat="1" ht="15" customHeight="1" x14ac:dyDescent="0.25">
      <c r="B93" s="50" t="s">
        <v>95</v>
      </c>
      <c r="C93" s="51"/>
      <c r="D93" s="51"/>
      <c r="E93" s="51"/>
      <c r="F93" s="51"/>
      <c r="G93" s="51"/>
      <c r="H93" s="52"/>
      <c r="I93" s="24"/>
      <c r="J93" s="44">
        <f t="shared" si="0"/>
        <v>0</v>
      </c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</row>
    <row r="94" spans="2:148" s="20" customFormat="1" ht="224.4" x14ac:dyDescent="0.25">
      <c r="B94" s="45"/>
      <c r="C94" s="17" t="s">
        <v>96</v>
      </c>
      <c r="D94" s="18" t="s">
        <v>84</v>
      </c>
      <c r="E94" s="9"/>
      <c r="F94" s="12"/>
      <c r="G94" s="12"/>
      <c r="H94" s="45"/>
      <c r="I94" s="24"/>
      <c r="J94" s="44">
        <f t="shared" si="0"/>
        <v>0</v>
      </c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</row>
    <row r="95" spans="2:148" s="2" customFormat="1" ht="15.6" customHeight="1" x14ac:dyDescent="0.25">
      <c r="D95" s="23"/>
      <c r="G95" s="24"/>
      <c r="H95" s="25"/>
    </row>
    <row r="96" spans="2:148" s="2" customFormat="1" ht="17.399999999999999" x14ac:dyDescent="0.3">
      <c r="B96" s="7" t="s">
        <v>2</v>
      </c>
      <c r="C96" s="8"/>
      <c r="D96" s="26"/>
      <c r="E96" s="8"/>
      <c r="F96" s="33"/>
      <c r="G96" s="33"/>
      <c r="H96" s="35"/>
    </row>
    <row r="97" spans="2:8" s="2" customFormat="1" ht="13.8" x14ac:dyDescent="0.25">
      <c r="B97" s="58"/>
      <c r="C97" s="59"/>
      <c r="D97" s="59"/>
      <c r="E97" s="59"/>
      <c r="F97" s="59"/>
      <c r="G97" s="59"/>
      <c r="H97" s="60"/>
    </row>
    <row r="98" spans="2:8" s="2" customFormat="1" ht="13.8" x14ac:dyDescent="0.25">
      <c r="B98" s="58"/>
      <c r="C98" s="59"/>
      <c r="D98" s="59"/>
      <c r="E98" s="59"/>
      <c r="F98" s="59"/>
      <c r="G98" s="59"/>
      <c r="H98" s="60"/>
    </row>
    <row r="99" spans="2:8" s="2" customFormat="1" ht="13.8" x14ac:dyDescent="0.25">
      <c r="B99" s="58"/>
      <c r="C99" s="59"/>
      <c r="D99" s="59"/>
      <c r="E99" s="59"/>
      <c r="F99" s="59"/>
      <c r="G99" s="59"/>
      <c r="H99" s="60"/>
    </row>
    <row r="100" spans="2:8" s="2" customFormat="1" ht="13.8" x14ac:dyDescent="0.25">
      <c r="B100" s="58"/>
      <c r="C100" s="59"/>
      <c r="D100" s="59"/>
      <c r="E100" s="59"/>
      <c r="F100" s="59"/>
      <c r="G100" s="59"/>
      <c r="H100" s="60"/>
    </row>
    <row r="101" spans="2:8" s="2" customFormat="1" ht="13.8" x14ac:dyDescent="0.25">
      <c r="B101" s="58"/>
      <c r="C101" s="59"/>
      <c r="D101" s="59"/>
      <c r="E101" s="59"/>
      <c r="F101" s="59"/>
      <c r="G101" s="59"/>
      <c r="H101" s="60"/>
    </row>
    <row r="102" spans="2:8" s="2" customFormat="1" ht="13.8" x14ac:dyDescent="0.25">
      <c r="B102" s="58"/>
      <c r="C102" s="59"/>
      <c r="D102" s="59"/>
      <c r="E102" s="59"/>
      <c r="F102" s="59"/>
      <c r="G102" s="59"/>
      <c r="H102" s="60"/>
    </row>
    <row r="103" spans="2:8" s="2" customFormat="1" ht="13.8" x14ac:dyDescent="0.25">
      <c r="B103" s="58"/>
      <c r="C103" s="59"/>
      <c r="D103" s="59"/>
      <c r="E103" s="59"/>
      <c r="F103" s="59"/>
      <c r="G103" s="59"/>
      <c r="H103" s="60"/>
    </row>
    <row r="104" spans="2:8" s="2" customFormat="1" ht="13.8" x14ac:dyDescent="0.25">
      <c r="B104" s="58"/>
      <c r="C104" s="59"/>
      <c r="D104" s="59"/>
      <c r="E104" s="59"/>
      <c r="F104" s="59"/>
      <c r="G104" s="59"/>
      <c r="H104" s="60"/>
    </row>
    <row r="105" spans="2:8" s="2" customFormat="1" ht="14.1" customHeight="1" x14ac:dyDescent="0.25">
      <c r="B105" s="64" t="s">
        <v>10</v>
      </c>
      <c r="C105" s="64"/>
      <c r="D105" s="64"/>
      <c r="E105" s="64"/>
      <c r="F105" s="64"/>
      <c r="G105" s="64"/>
      <c r="H105" s="64"/>
    </row>
    <row r="106" spans="2:8" s="2" customFormat="1" ht="15" customHeight="1" x14ac:dyDescent="0.25">
      <c r="B106" s="65"/>
      <c r="C106" s="65"/>
      <c r="D106" s="65"/>
      <c r="E106" s="65"/>
      <c r="F106" s="65"/>
      <c r="G106" s="65"/>
      <c r="H106" s="65"/>
    </row>
    <row r="107" spans="2:8" s="2" customFormat="1" ht="15" customHeight="1" x14ac:dyDescent="0.25">
      <c r="B107" s="55" t="s">
        <v>25</v>
      </c>
      <c r="C107" s="56"/>
      <c r="D107" s="56"/>
      <c r="E107" s="56"/>
      <c r="F107" s="56"/>
      <c r="G107" s="56"/>
      <c r="H107" s="57"/>
    </row>
    <row r="108" spans="2:8" s="2" customFormat="1" ht="15.6" x14ac:dyDescent="0.25">
      <c r="B108" s="61"/>
      <c r="C108" s="62"/>
      <c r="D108" s="62"/>
      <c r="E108" s="62"/>
      <c r="F108" s="62"/>
      <c r="G108" s="62"/>
      <c r="H108" s="63"/>
    </row>
    <row r="109" spans="2:8" s="2" customFormat="1" ht="13.8" x14ac:dyDescent="0.25">
      <c r="B109" s="31"/>
      <c r="C109" s="32"/>
      <c r="D109" s="32"/>
      <c r="E109" s="32"/>
      <c r="F109" s="32"/>
      <c r="G109" s="32"/>
      <c r="H109" s="27"/>
    </row>
    <row r="110" spans="2:8" s="2" customFormat="1" ht="13.8" x14ac:dyDescent="0.25">
      <c r="B110" s="31"/>
      <c r="C110" s="32"/>
      <c r="D110" s="32"/>
      <c r="E110" s="32"/>
      <c r="F110" s="32"/>
      <c r="G110" s="32"/>
      <c r="H110" s="27"/>
    </row>
    <row r="111" spans="2:8" s="2" customFormat="1" ht="13.8" x14ac:dyDescent="0.25">
      <c r="B111" s="58"/>
      <c r="C111" s="59"/>
      <c r="D111" s="59"/>
      <c r="E111" s="59"/>
      <c r="F111" s="59"/>
      <c r="G111" s="59"/>
      <c r="H111" s="60"/>
    </row>
    <row r="112" spans="2:8" s="2" customFormat="1" ht="13.8" x14ac:dyDescent="0.25">
      <c r="B112" s="54"/>
      <c r="C112" s="54"/>
      <c r="D112" s="54"/>
      <c r="E112" s="54"/>
      <c r="F112" s="54"/>
      <c r="G112" s="54"/>
      <c r="H112" s="54"/>
    </row>
    <row r="113" spans="2:8" s="2" customFormat="1" ht="13.8" x14ac:dyDescent="0.25">
      <c r="B113" s="54"/>
      <c r="C113" s="54"/>
      <c r="D113" s="54"/>
      <c r="E113" s="54"/>
      <c r="F113" s="54"/>
      <c r="G113" s="54"/>
      <c r="H113" s="54"/>
    </row>
    <row r="114" spans="2:8" x14ac:dyDescent="0.25">
      <c r="B114" s="54"/>
      <c r="C114" s="54"/>
      <c r="D114" s="54"/>
      <c r="E114" s="54"/>
      <c r="F114" s="54"/>
      <c r="G114" s="54"/>
      <c r="H114" s="54"/>
    </row>
  </sheetData>
  <mergeCells count="32">
    <mergeCell ref="B61:H61"/>
    <mergeCell ref="G8:H8"/>
    <mergeCell ref="B111:H111"/>
    <mergeCell ref="B36:H36"/>
    <mergeCell ref="B43:H43"/>
    <mergeCell ref="B93:H93"/>
    <mergeCell ref="B16:H16"/>
    <mergeCell ref="B27:H27"/>
    <mergeCell ref="B99:H99"/>
    <mergeCell ref="B98:H98"/>
    <mergeCell ref="B97:H97"/>
    <mergeCell ref="B101:H101"/>
    <mergeCell ref="B100:H100"/>
    <mergeCell ref="E9:H9"/>
    <mergeCell ref="D10:E10"/>
    <mergeCell ref="F10:H10"/>
    <mergeCell ref="B76:H76"/>
    <mergeCell ref="C11:H11"/>
    <mergeCell ref="C12:H12"/>
    <mergeCell ref="B113:H113"/>
    <mergeCell ref="B114:H114"/>
    <mergeCell ref="B107:H107"/>
    <mergeCell ref="B102:H102"/>
    <mergeCell ref="B103:H103"/>
    <mergeCell ref="B104:H104"/>
    <mergeCell ref="B108:H108"/>
    <mergeCell ref="B105:H106"/>
    <mergeCell ref="B112:H112"/>
    <mergeCell ref="B19:H19"/>
    <mergeCell ref="B31:H31"/>
    <mergeCell ref="B47:H47"/>
    <mergeCell ref="B55:H55"/>
  </mergeCells>
  <dataValidations disablePrompts="1" count="2">
    <dataValidation type="list" allowBlank="1" showInputMessage="1" showErrorMessage="1" sqref="H94 H20:H26 H37:H42 H32:H35 H17:H18 H28:H30 H44:H46 H48:H54 H56:H60 H62:H75 H77:H92" xr:uid="{00000000-0002-0000-0000-000000000000}">
      <formula1>$AA$3:$AA$4</formula1>
    </dataValidation>
    <dataValidation type="list" allowBlank="1" showInputMessage="1" showErrorMessage="1" sqref="B94 B20:B26 B37:B42 B32:B35 B17:B18 B28:B30 B44:B46 B48:B54 B56:B60 B62:B75 B77:B92" xr:uid="{00000000-0002-0000-0000-000001000000}">
      <formula1>$AA$3:$AA$3</formula1>
    </dataValidation>
  </dataValidations>
  <printOptions horizontalCentered="1"/>
  <pageMargins left="0.25" right="0.25" top="0.75" bottom="0.75" header="0.3" footer="0.3"/>
  <pageSetup scale="67" fitToHeight="0" orientation="portrait" r:id="rId1"/>
  <headerFooter alignWithMargins="0">
    <oddHeader>&amp;C&amp;"-,Bold"&amp;24CA-Q-0422_20170120</oddHeader>
    <oddFooter>&amp;C&amp;P of &amp;N</oddFooter>
  </headerFooter>
  <ignoredErrors>
    <ignoredError sqref="D83:D84 D94 D8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A839A2A-B14A-4ACB-8809-BE47D1BD8EDE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  <ds:schemaRef ds:uri="136fb3ed-1f9b-461a-ba3b-e1ffc7a297a5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A8355AB-5797-4625-A036-D97AC47E42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Merka Flynn</cp:lastModifiedBy>
  <cp:lastPrinted>2018-04-20T13:21:23Z</cp:lastPrinted>
  <dcterms:created xsi:type="dcterms:W3CDTF">2008-04-23T17:34:35Z</dcterms:created>
  <dcterms:modified xsi:type="dcterms:W3CDTF">2019-01-29T13:37:30Z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